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Volumes/O SUFICIENTE/O Suficiente/RBI/BPF/BPF Recursos do Professor/"/>
    </mc:Choice>
  </mc:AlternateContent>
  <xr:revisionPtr revIDLastSave="0" documentId="13_ncr:1_{7C3F523F-D6DA-8C47-9177-68FB62CC7809}" xr6:coauthVersionLast="47" xr6:coauthVersionMax="47" xr10:uidLastSave="{00000000-0000-0000-0000-000000000000}"/>
  <bookViews>
    <workbookView xWindow="0" yWindow="500" windowWidth="28800" windowHeight="17500" tabRatio="500" activeTab="1" xr2:uid="{00000000-000D-0000-FFFF-FFFF00000000}"/>
  </bookViews>
  <sheets>
    <sheet name="Instruções" sheetId="1" r:id="rId1"/>
    <sheet name="Matriz com Exemplo de Faculdade" sheetId="4" r:id="rId2"/>
    <sheet name="Matriz Template (para uso)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4" l="1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N15" i="4" s="1"/>
  <c r="F3" i="4"/>
  <c r="N2" i="4"/>
  <c r="M2" i="4"/>
  <c r="L2" i="4"/>
  <c r="K2" i="4"/>
  <c r="J2" i="4"/>
  <c r="I2" i="4"/>
  <c r="H2" i="4"/>
  <c r="G3" i="3"/>
  <c r="G4" i="3"/>
  <c r="G5" i="3"/>
  <c r="G6" i="3"/>
  <c r="G7" i="3"/>
  <c r="G8" i="3"/>
  <c r="G9" i="3"/>
  <c r="G10" i="3"/>
  <c r="G11" i="3"/>
  <c r="G12" i="3"/>
  <c r="G13" i="3"/>
  <c r="G14" i="3"/>
  <c r="N15" i="3"/>
  <c r="M15" i="3"/>
  <c r="L15" i="3"/>
  <c r="K15" i="3"/>
  <c r="J15" i="3"/>
  <c r="I15" i="3"/>
  <c r="H15" i="3"/>
  <c r="F14" i="3"/>
  <c r="F13" i="3"/>
  <c r="F12" i="3"/>
  <c r="F11" i="3"/>
  <c r="F10" i="3"/>
  <c r="F9" i="3"/>
  <c r="F8" i="3"/>
  <c r="F7" i="3"/>
  <c r="F6" i="3"/>
  <c r="F5" i="3"/>
  <c r="F4" i="3"/>
  <c r="F3" i="3"/>
  <c r="N2" i="3"/>
  <c r="M2" i="3"/>
  <c r="L2" i="3"/>
  <c r="K2" i="3"/>
  <c r="J2" i="3"/>
  <c r="I2" i="3"/>
  <c r="H2" i="3"/>
  <c r="K15" i="4" l="1"/>
  <c r="H15" i="4"/>
  <c r="L15" i="4"/>
  <c r="I15" i="4"/>
  <c r="M15" i="4"/>
  <c r="J15" i="4"/>
</calcChain>
</file>

<file path=xl/sharedStrings.xml><?xml version="1.0" encoding="utf-8"?>
<sst xmlns="http://schemas.openxmlformats.org/spreadsheetml/2006/main" count="147" uniqueCount="96">
  <si>
    <t>a</t>
  </si>
  <si>
    <t>b</t>
  </si>
  <si>
    <t>c</t>
  </si>
  <si>
    <t>d</t>
  </si>
  <si>
    <t>Weight</t>
  </si>
  <si>
    <t>m</t>
  </si>
  <si>
    <t>e</t>
  </si>
  <si>
    <t>TOMADA DE DECISÃO - 10 PASSOS (INSTRUÇÕES)</t>
  </si>
  <si>
    <t>Utilizando o Exemplo de Como Decidir sobre a Faculdade</t>
  </si>
  <si>
    <t>Ore</t>
  </si>
  <si>
    <t>Defina a decisão</t>
  </si>
  <si>
    <t>Declare de forma específica qual é a sua decisão</t>
  </si>
  <si>
    <t>NÃO deixe em aberto. Por exemplo NÃO utilize palavras como: ou / entre / qualquer / desde que</t>
  </si>
  <si>
    <t>"Eu estou escolhendo . . ."</t>
  </si>
  <si>
    <t>Ex: Eu estou escolhendo onde fazer a faculdade; Eu estou escolhendo qual meio de transporte eu vou utilizar</t>
  </si>
  <si>
    <t>Decida suas metas/objetivos/critérios</t>
  </si>
  <si>
    <t>Faça uma declaração de intenções ampla</t>
  </si>
  <si>
    <t>"Eu quero maximizar…"</t>
  </si>
  <si>
    <t>"Eu quero minimizar…"</t>
  </si>
  <si>
    <t>Acrescente detalhes específicos (precisam ser mensuráveis)</t>
  </si>
  <si>
    <t>Eu quero continuar morando em casa (distância de uma hora cada trajeto)</t>
  </si>
  <si>
    <t xml:space="preserve"> </t>
  </si>
  <si>
    <t>Priorize suas metas/objetivos/critérios</t>
  </si>
  <si>
    <t>Identifique quais são os que você não pode abrir mão (não são negociáveis)</t>
  </si>
  <si>
    <t>Menos de R$30.000 ao ano, próximo o suficiente para morar em casa</t>
  </si>
  <si>
    <t>Priorize o restante dos critérios usando uma escala de 1 a 10</t>
  </si>
  <si>
    <t>10 é o mais importante, 1 é o menos importante</t>
  </si>
  <si>
    <t>Identifique as alternativas</t>
  </si>
  <si>
    <t>Faça uma lista das alternativas</t>
  </si>
  <si>
    <t>Avalie as alternativas</t>
  </si>
  <si>
    <t>Se a alternativa não satisfaz uma das metas/objetivos/critérios não negociáveis, então elimine da listaIf the alternative does not satisfy a "must have" eliminate it</t>
  </si>
  <si>
    <t>Avalie as alternativas restantes em relação aos critérios</t>
  </si>
  <si>
    <t>Usando uma escala de 0 a 10, julgue como cada alternativa atende a um critério</t>
  </si>
  <si>
    <t>Faça uma escolha preliminar</t>
  </si>
  <si>
    <t>Some a pontuação de cada alternativa e identifique o total de pontos mais alto</t>
  </si>
  <si>
    <t>Avalie o risco da escolha preliminar</t>
  </si>
  <si>
    <t>Pergunte qual é a pior coisa que poderia acontecer se eu escolher essa alternativa?</t>
  </si>
  <si>
    <t>Você consegue lidar com essa "pior situação possível"?</t>
  </si>
  <si>
    <t>Tome a decisão final</t>
  </si>
  <si>
    <t>Teste a decisão</t>
  </si>
  <si>
    <t>Teste da Promessa - peça sabedoria a Deus sabedoria e desenvolva uma decisão fundamentada na Bíblia</t>
  </si>
  <si>
    <t>Teste do Parceiro - identifique duas pessoas que poderiam lhe dar coselhos sábios e revise com eles seu processo de decisão</t>
  </si>
  <si>
    <t>Teste do Propósito - sua decisão irá glorificar a Deus e cumprir o propósito Dele em sua vida?</t>
  </si>
  <si>
    <t>Teste da Preferência - passe tempo em oração, perguntando qual o desejo do meu coração que vem de Deus?</t>
  </si>
  <si>
    <t>Teste da Paz - espere pelo menos 24 a 48 horas e tente imaginar você implementando a decisão</t>
  </si>
  <si>
    <t>-Você está em paz quanto a decisão?</t>
  </si>
  <si>
    <t>NOTA: SÓ PREENCHA COM VALORES/INFORMAÇÕES AS CÉLULAS QUE ESTÃO EM LARANJA</t>
  </si>
  <si>
    <t>MATRIZ PARA TOMADA DE DECISÕES</t>
  </si>
  <si>
    <t>Passo 1</t>
  </si>
  <si>
    <t xml:space="preserve">Passo 2 </t>
  </si>
  <si>
    <t>Passo 3</t>
  </si>
  <si>
    <t>Passo 4</t>
  </si>
  <si>
    <t>Passo 5</t>
  </si>
  <si>
    <t>Passo 6</t>
  </si>
  <si>
    <t>Passo 7</t>
  </si>
  <si>
    <t>Passo 8</t>
  </si>
  <si>
    <t>Passo 9</t>
  </si>
  <si>
    <t xml:space="preserve">Passo 10 </t>
  </si>
  <si>
    <t>Defina a decisão:</t>
  </si>
  <si>
    <t>Decida suas metas/objetivos/critérios:</t>
  </si>
  <si>
    <t>Priorize suas metas/objetivos/critérios na coluna ao lado do Passo 3</t>
  </si>
  <si>
    <t>Avalie as alternativas (use a matriz à direita)</t>
  </si>
  <si>
    <t>Escala Ponderada (Passo 4)</t>
  </si>
  <si>
    <t>10 significa que o satisfaz em 100%</t>
  </si>
  <si>
    <t>- 10 significa que o satisfaz em 100%, 0 significa que não o satisfaz em absoluto</t>
  </si>
  <si>
    <t>0 significa que não o satisfaz em absoluto</t>
  </si>
  <si>
    <t>5 significa que a alternativa satisfaz em parte</t>
  </si>
  <si>
    <t>N = Não Negociável</t>
  </si>
  <si>
    <t>10 = O mais importante</t>
  </si>
  <si>
    <t>1 = O menos imporante</t>
  </si>
  <si>
    <t>Faça uma escolha preliminar:</t>
  </si>
  <si>
    <t>DE ENTRADA DA ALTERNATIVA COM A PONTUAÇÃO MAIS ALTA NA MATRIZ</t>
  </si>
  <si>
    <t>Tome a decisão final:</t>
  </si>
  <si>
    <t>Teste da promessa</t>
  </si>
  <si>
    <t>Teste do parceiro</t>
  </si>
  <si>
    <t>Teste do propósito</t>
  </si>
  <si>
    <t>Teste da preferência</t>
  </si>
  <si>
    <t>A MATRIZ</t>
  </si>
  <si>
    <t>PONTUAÇÃO TOTAL</t>
  </si>
  <si>
    <t>NOTA: Se alguma alternativa não atende ao critério de "não negociável', então deve ser eliminada.</t>
  </si>
  <si>
    <t>Próximo o suficiente para continuar morando em casa</t>
  </si>
  <si>
    <t>Menos de R$30.000 por ano</t>
  </si>
  <si>
    <t>Bom curso de medicina</t>
  </si>
  <si>
    <t>Oferece bolsas acadêmicas</t>
  </si>
  <si>
    <t>Existe opção de estágio em hospital particular</t>
  </si>
  <si>
    <t>Infraestrutura inclui sala da atlética</t>
  </si>
  <si>
    <t>USP</t>
  </si>
  <si>
    <t>UNIFESP</t>
  </si>
  <si>
    <t>FCMSCSP</t>
  </si>
  <si>
    <t>UNISA</t>
  </si>
  <si>
    <t>UNINOVE</t>
  </si>
  <si>
    <t>UAM</t>
  </si>
  <si>
    <t>USCS</t>
  </si>
  <si>
    <r>
      <t xml:space="preserve">Eu quero maximizar a combinação de estudo com diversão </t>
    </r>
    <r>
      <rPr>
        <i/>
        <sz val="11"/>
        <color theme="1"/>
        <rFont val="Helvetica"/>
        <family val="2"/>
      </rPr>
      <t>(medicina; sala da atlética)</t>
    </r>
  </si>
  <si>
    <t>Defina a decisão: Eu estou escolhendo a melhor faculdade</t>
  </si>
  <si>
    <t>Metas/Objetivos/Critérios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</si>
</sst>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sz val="11"/>
      <color theme="0"/>
      <name val="Helvetica"/>
      <family val="2"/>
    </font>
    <font>
      <b/>
      <sz val="11"/>
      <color theme="1"/>
      <name val="Helvetica"/>
      <family val="2"/>
    </font>
    <font>
      <i/>
      <sz val="11"/>
      <color theme="1"/>
      <name val="Helvetica"/>
      <family val="2"/>
    </font>
    <font>
      <sz val="11"/>
      <name val="Helvetica"/>
      <family val="2"/>
    </font>
    <font>
      <b/>
      <sz val="14"/>
      <color theme="1"/>
      <name val="Helvetica"/>
      <family val="2"/>
    </font>
    <font>
      <b/>
      <u/>
      <sz val="16"/>
      <color theme="1"/>
      <name val="Helvetica"/>
      <family val="2"/>
    </font>
    <font>
      <b/>
      <u/>
      <sz val="11"/>
      <color theme="1"/>
      <name val="Helvetica"/>
      <family val="2"/>
    </font>
    <font>
      <b/>
      <i/>
      <u/>
      <sz val="11"/>
      <color theme="1"/>
      <name val="Helvetica"/>
      <family val="2"/>
    </font>
    <font>
      <b/>
      <i/>
      <sz val="11"/>
      <color theme="1"/>
      <name val="Helvetica"/>
      <family val="2"/>
    </font>
    <font>
      <b/>
      <u/>
      <sz val="11"/>
      <color theme="0"/>
      <name val="Helvetica"/>
      <family val="2"/>
    </font>
    <font>
      <b/>
      <i/>
      <sz val="11"/>
      <color theme="0"/>
      <name val="Helvetica"/>
      <family val="2"/>
    </font>
    <font>
      <b/>
      <i/>
      <u/>
      <sz val="11"/>
      <color theme="0"/>
      <name val="Helvetica"/>
      <family val="2"/>
    </font>
    <font>
      <b/>
      <u/>
      <sz val="14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4" borderId="1" xfId="0" applyFont="1" applyFill="1" applyBorder="1"/>
    <xf numFmtId="0" fontId="1" fillId="4" borderId="2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3" borderId="0" xfId="0" quotePrefix="1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quotePrefix="1" applyFont="1" applyFill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textRotation="90"/>
    </xf>
    <xf numFmtId="0" fontId="14" fillId="2" borderId="6" xfId="0" applyFont="1" applyFill="1" applyBorder="1" applyAlignment="1">
      <alignment horizontal="center" vertical="center" textRotation="9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" fillId="3" borderId="1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" fillId="3" borderId="1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0054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workbookViewId="0">
      <selection activeCell="E13" sqref="E13"/>
    </sheetView>
  </sheetViews>
  <sheetFormatPr baseColWidth="10" defaultRowHeight="15"/>
  <cols>
    <col min="1" max="1" width="4" style="13" customWidth="1"/>
    <col min="2" max="2" width="3" style="13" customWidth="1"/>
    <col min="3" max="3" width="2.6640625" style="13" customWidth="1"/>
    <col min="4" max="4" width="54" style="13" bestFit="1" customWidth="1"/>
    <col min="5" max="5" width="72.33203125" style="13" customWidth="1"/>
    <col min="6" max="16384" width="10.83203125" style="13"/>
  </cols>
  <sheetData>
    <row r="1" spans="1:5" ht="18">
      <c r="A1" s="55" t="s">
        <v>7</v>
      </c>
      <c r="B1" s="55"/>
      <c r="C1" s="55"/>
      <c r="D1" s="55"/>
      <c r="E1" s="55"/>
    </row>
    <row r="2" spans="1:5" ht="18">
      <c r="A2" s="55" t="s">
        <v>8</v>
      </c>
      <c r="B2" s="55"/>
      <c r="C2" s="55"/>
      <c r="D2" s="55"/>
      <c r="E2" s="55"/>
    </row>
    <row r="5" spans="1:5">
      <c r="A5" s="14">
        <v>1</v>
      </c>
      <c r="B5" s="14" t="s">
        <v>9</v>
      </c>
      <c r="C5" s="15"/>
      <c r="D5" s="15"/>
    </row>
    <row r="6" spans="1:5">
      <c r="A6" s="16"/>
      <c r="B6" s="16"/>
    </row>
    <row r="7" spans="1:5">
      <c r="A7" s="14">
        <v>2</v>
      </c>
      <c r="B7" s="14" t="s">
        <v>10</v>
      </c>
      <c r="C7" s="15"/>
      <c r="D7" s="15"/>
    </row>
    <row r="8" spans="1:5">
      <c r="A8" s="16"/>
      <c r="B8" s="13" t="s">
        <v>11</v>
      </c>
      <c r="E8" s="13" t="s">
        <v>12</v>
      </c>
    </row>
    <row r="9" spans="1:5">
      <c r="A9" s="16"/>
      <c r="C9" s="13" t="s">
        <v>13</v>
      </c>
      <c r="E9" s="13" t="s">
        <v>14</v>
      </c>
    </row>
    <row r="10" spans="1:5">
      <c r="A10" s="16"/>
      <c r="B10" s="16"/>
    </row>
    <row r="11" spans="1:5">
      <c r="A11" s="14">
        <v>3</v>
      </c>
      <c r="B11" s="14" t="s">
        <v>15</v>
      </c>
      <c r="C11" s="15"/>
      <c r="D11" s="15"/>
    </row>
    <row r="12" spans="1:5">
      <c r="A12" s="16"/>
      <c r="B12" s="17" t="s">
        <v>0</v>
      </c>
      <c r="C12" s="13" t="s">
        <v>16</v>
      </c>
    </row>
    <row r="13" spans="1:5">
      <c r="A13" s="16"/>
      <c r="B13" s="16"/>
      <c r="D13" s="13" t="s">
        <v>17</v>
      </c>
      <c r="E13" s="64" t="s">
        <v>93</v>
      </c>
    </row>
    <row r="14" spans="1:5">
      <c r="A14" s="16"/>
      <c r="B14" s="16"/>
      <c r="D14" s="13" t="s">
        <v>18</v>
      </c>
      <c r="E14" s="13" t="s">
        <v>20</v>
      </c>
    </row>
    <row r="15" spans="1:5">
      <c r="A15" s="16"/>
      <c r="B15" s="17" t="s">
        <v>1</v>
      </c>
      <c r="C15" s="13" t="s">
        <v>19</v>
      </c>
      <c r="E15" s="13" t="s">
        <v>21</v>
      </c>
    </row>
    <row r="16" spans="1:5">
      <c r="A16" s="16"/>
      <c r="B16" s="16"/>
    </row>
    <row r="17" spans="1:5">
      <c r="A17" s="14">
        <v>4</v>
      </c>
      <c r="B17" s="14" t="s">
        <v>22</v>
      </c>
      <c r="C17" s="15"/>
      <c r="D17" s="15"/>
    </row>
    <row r="18" spans="1:5" ht="35" customHeight="1">
      <c r="A18" s="16"/>
      <c r="B18" s="17" t="s">
        <v>0</v>
      </c>
      <c r="C18" s="56" t="s">
        <v>23</v>
      </c>
      <c r="D18" s="56"/>
      <c r="E18" s="13" t="s">
        <v>24</v>
      </c>
    </row>
    <row r="19" spans="1:5">
      <c r="A19" s="16"/>
      <c r="B19" s="17" t="s">
        <v>1</v>
      </c>
      <c r="C19" s="13" t="s">
        <v>25</v>
      </c>
    </row>
    <row r="20" spans="1:5">
      <c r="A20" s="16"/>
      <c r="B20" s="16"/>
      <c r="D20" s="13" t="s">
        <v>26</v>
      </c>
    </row>
    <row r="21" spans="1:5">
      <c r="A21" s="16"/>
      <c r="B21" s="16"/>
    </row>
    <row r="22" spans="1:5">
      <c r="A22" s="14">
        <v>5</v>
      </c>
      <c r="B22" s="14" t="s">
        <v>27</v>
      </c>
      <c r="C22" s="15"/>
      <c r="D22" s="15"/>
    </row>
    <row r="23" spans="1:5">
      <c r="A23" s="16"/>
      <c r="B23" s="13" t="s">
        <v>28</v>
      </c>
    </row>
    <row r="24" spans="1:5">
      <c r="A24" s="16"/>
      <c r="B24" s="16"/>
    </row>
    <row r="25" spans="1:5">
      <c r="A25" s="14">
        <v>6</v>
      </c>
      <c r="B25" s="14" t="s">
        <v>29</v>
      </c>
      <c r="C25" s="15"/>
      <c r="D25" s="15"/>
    </row>
    <row r="26" spans="1:5" ht="50" customHeight="1">
      <c r="A26" s="16"/>
      <c r="B26" s="17" t="s">
        <v>0</v>
      </c>
      <c r="C26" s="56" t="s">
        <v>30</v>
      </c>
      <c r="D26" s="56"/>
    </row>
    <row r="27" spans="1:5">
      <c r="A27" s="16"/>
      <c r="B27" s="17" t="s">
        <v>1</v>
      </c>
      <c r="C27" s="13" t="s">
        <v>31</v>
      </c>
    </row>
    <row r="28" spans="1:5" ht="35" customHeight="1">
      <c r="A28" s="16"/>
      <c r="B28" s="16"/>
      <c r="D28" s="22" t="s">
        <v>32</v>
      </c>
    </row>
    <row r="29" spans="1:5" ht="35" customHeight="1">
      <c r="A29" s="16"/>
      <c r="B29" s="16"/>
      <c r="D29" s="23" t="s">
        <v>64</v>
      </c>
    </row>
    <row r="30" spans="1:5">
      <c r="A30" s="16"/>
      <c r="B30" s="16"/>
    </row>
    <row r="31" spans="1:5">
      <c r="A31" s="14">
        <v>7</v>
      </c>
      <c r="B31" s="14" t="s">
        <v>33</v>
      </c>
      <c r="C31" s="15"/>
      <c r="D31" s="15"/>
    </row>
    <row r="32" spans="1:5" ht="35" customHeight="1">
      <c r="A32" s="16"/>
      <c r="B32" s="56" t="s">
        <v>34</v>
      </c>
      <c r="C32" s="56"/>
      <c r="D32" s="56"/>
    </row>
    <row r="33" spans="1:4">
      <c r="A33" s="16"/>
      <c r="B33" s="16"/>
    </row>
    <row r="34" spans="1:4">
      <c r="A34" s="14">
        <v>8</v>
      </c>
      <c r="B34" s="14" t="s">
        <v>35</v>
      </c>
      <c r="C34" s="15"/>
      <c r="D34" s="15"/>
    </row>
    <row r="35" spans="1:4" ht="35" customHeight="1">
      <c r="A35" s="16"/>
      <c r="B35" s="56" t="s">
        <v>36</v>
      </c>
      <c r="C35" s="56"/>
      <c r="D35" s="56"/>
    </row>
    <row r="36" spans="1:4">
      <c r="A36" s="16"/>
      <c r="B36" s="16"/>
      <c r="C36" s="13" t="s">
        <v>37</v>
      </c>
    </row>
    <row r="37" spans="1:4">
      <c r="A37" s="16"/>
      <c r="B37" s="16"/>
    </row>
    <row r="38" spans="1:4">
      <c r="A38" s="14">
        <v>9</v>
      </c>
      <c r="B38" s="14" t="s">
        <v>38</v>
      </c>
      <c r="C38" s="15"/>
      <c r="D38" s="15"/>
    </row>
    <row r="39" spans="1:4">
      <c r="A39" s="16"/>
      <c r="B39" s="16"/>
    </row>
    <row r="40" spans="1:4">
      <c r="A40" s="14">
        <v>10</v>
      </c>
      <c r="B40" s="14" t="s">
        <v>39</v>
      </c>
      <c r="C40" s="15"/>
      <c r="D40" s="15"/>
    </row>
    <row r="41" spans="1:4" ht="33" customHeight="1">
      <c r="B41" s="17" t="s">
        <v>0</v>
      </c>
      <c r="C41" s="56" t="s">
        <v>40</v>
      </c>
      <c r="D41" s="56"/>
    </row>
    <row r="42" spans="1:4" ht="33" customHeight="1">
      <c r="B42" s="17" t="s">
        <v>1</v>
      </c>
      <c r="C42" s="56" t="s">
        <v>41</v>
      </c>
      <c r="D42" s="56"/>
    </row>
    <row r="43" spans="1:4" ht="33" customHeight="1">
      <c r="B43" s="17" t="s">
        <v>2</v>
      </c>
      <c r="C43" s="56" t="s">
        <v>42</v>
      </c>
      <c r="D43" s="56"/>
    </row>
    <row r="44" spans="1:4" ht="33" customHeight="1">
      <c r="B44" s="17" t="s">
        <v>3</v>
      </c>
      <c r="C44" s="56" t="s">
        <v>43</v>
      </c>
      <c r="D44" s="56"/>
    </row>
    <row r="45" spans="1:4" ht="33" customHeight="1">
      <c r="B45" s="13" t="s">
        <v>6</v>
      </c>
      <c r="C45" s="56" t="s">
        <v>44</v>
      </c>
      <c r="D45" s="56"/>
    </row>
    <row r="46" spans="1:4">
      <c r="D46" s="19" t="s">
        <v>45</v>
      </c>
    </row>
  </sheetData>
  <sheetProtection algorithmName="SHA-512" hashValue="Or/c1LZvOINsEEsAFCyHBJeeu9UIjBhHFNiO74hIXNsvCSUPrNxCpMO/lxqtXh1hVcFEkZMMqlb0cTQ45NyeFw==" saltValue="noO5six2VIRMbiAXr6K5MA==" spinCount="100000" sheet="1" objects="1" scenarios="1"/>
  <mergeCells count="11">
    <mergeCell ref="C45:D45"/>
    <mergeCell ref="B35:D35"/>
    <mergeCell ref="C41:D41"/>
    <mergeCell ref="C42:D42"/>
    <mergeCell ref="C43:D43"/>
    <mergeCell ref="C44:D44"/>
    <mergeCell ref="A1:E1"/>
    <mergeCell ref="A2:E2"/>
    <mergeCell ref="C18:D18"/>
    <mergeCell ref="C26:D26"/>
    <mergeCell ref="B32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D3A1-67C3-6948-8E8C-92BE408A254F}">
  <dimension ref="A1:N48"/>
  <sheetViews>
    <sheetView tabSelected="1" workbookViewId="0">
      <selection activeCell="F2" sqref="F2"/>
    </sheetView>
  </sheetViews>
  <sheetFormatPr baseColWidth="10" defaultRowHeight="15"/>
  <cols>
    <col min="1" max="1" width="10.83203125" style="37"/>
    <col min="2" max="2" width="75.5" style="13" customWidth="1"/>
    <col min="3" max="3" width="25.1640625" style="13" bestFit="1" customWidth="1"/>
    <col min="4" max="4" width="17.83203125" style="13" bestFit="1" customWidth="1"/>
    <col min="5" max="5" width="2.33203125" style="13" customWidth="1"/>
    <col min="6" max="6" width="39.5" style="13" customWidth="1"/>
    <col min="7" max="7" width="7.1640625" style="13" hidden="1" customWidth="1"/>
    <col min="8" max="14" width="6.33203125" style="13" customWidth="1"/>
    <col min="15" max="16384" width="10.83203125" style="13"/>
  </cols>
  <sheetData>
    <row r="1" spans="1:14" ht="30" customHeight="1" thickBot="1">
      <c r="A1" s="24" t="s">
        <v>46</v>
      </c>
      <c r="B1" s="18"/>
      <c r="C1" s="18"/>
      <c r="F1" s="25" t="s">
        <v>77</v>
      </c>
    </row>
    <row r="2" spans="1:14" ht="81" customHeight="1">
      <c r="A2" s="59" t="s">
        <v>47</v>
      </c>
      <c r="B2" s="59"/>
      <c r="C2" s="59"/>
      <c r="D2" s="59"/>
      <c r="F2" s="26" t="s">
        <v>95</v>
      </c>
      <c r="G2" s="27" t="s">
        <v>4</v>
      </c>
      <c r="H2" s="28" t="str">
        <f>B24</f>
        <v>USP</v>
      </c>
      <c r="I2" s="28" t="str">
        <f>B25</f>
        <v>UNIFESP</v>
      </c>
      <c r="J2" s="28" t="str">
        <f>B26</f>
        <v>FCMSCSP</v>
      </c>
      <c r="K2" s="28" t="str">
        <f>B27</f>
        <v>UNISA</v>
      </c>
      <c r="L2" s="28" t="str">
        <f>B28</f>
        <v>UNINOVE</v>
      </c>
      <c r="M2" s="28" t="str">
        <f>B29</f>
        <v>UAM</v>
      </c>
      <c r="N2" s="29" t="str">
        <f>B30</f>
        <v>USCS</v>
      </c>
    </row>
    <row r="3" spans="1:14">
      <c r="A3" s="30" t="s">
        <v>48</v>
      </c>
      <c r="B3" s="31" t="s">
        <v>9</v>
      </c>
      <c r="F3" s="32" t="str">
        <f>B8</f>
        <v>Próximo o suficiente para continuar morando em casa</v>
      </c>
      <c r="G3" s="33">
        <f>IF(C8="m",10,C8)</f>
        <v>10</v>
      </c>
      <c r="H3" s="7">
        <v>10</v>
      </c>
      <c r="I3" s="8">
        <v>10</v>
      </c>
      <c r="J3" s="8">
        <v>10</v>
      </c>
      <c r="K3" s="8">
        <v>0</v>
      </c>
      <c r="L3" s="8">
        <v>10</v>
      </c>
      <c r="M3" s="8">
        <v>10</v>
      </c>
      <c r="N3" s="11">
        <v>10</v>
      </c>
    </row>
    <row r="4" spans="1:14" ht="16" thickBot="1">
      <c r="F4" s="38" t="str">
        <f t="shared" ref="F4:F14" si="0">B9</f>
        <v>Menos de R$30.000 por ano</v>
      </c>
      <c r="G4" s="39">
        <f t="shared" ref="G4:G14" si="1">IF(C9="m",10,C9)</f>
        <v>10</v>
      </c>
      <c r="H4" s="9">
        <v>10</v>
      </c>
      <c r="I4" s="10">
        <v>0</v>
      </c>
      <c r="J4" s="10">
        <v>10</v>
      </c>
      <c r="K4" s="10">
        <v>0</v>
      </c>
      <c r="L4" s="10">
        <v>0</v>
      </c>
      <c r="M4" s="10">
        <v>0</v>
      </c>
      <c r="N4" s="12">
        <v>10</v>
      </c>
    </row>
    <row r="5" spans="1:14" ht="16" thickBot="1">
      <c r="A5" s="30" t="s">
        <v>49</v>
      </c>
      <c r="B5" s="31" t="s">
        <v>94</v>
      </c>
      <c r="C5" s="57"/>
      <c r="D5" s="58"/>
      <c r="F5" s="38" t="str">
        <f t="shared" si="0"/>
        <v>Bom curso de medicina</v>
      </c>
      <c r="G5" s="39">
        <f t="shared" si="1"/>
        <v>10</v>
      </c>
      <c r="H5" s="9">
        <v>6</v>
      </c>
      <c r="I5" s="10">
        <v>10</v>
      </c>
      <c r="J5" s="10">
        <v>3</v>
      </c>
      <c r="K5" s="10">
        <v>10</v>
      </c>
      <c r="L5" s="10">
        <v>10</v>
      </c>
      <c r="M5" s="10">
        <v>5</v>
      </c>
      <c r="N5" s="12">
        <v>5</v>
      </c>
    </row>
    <row r="6" spans="1:14">
      <c r="F6" s="38" t="str">
        <f t="shared" si="0"/>
        <v>Oferece bolsas acadêmicas</v>
      </c>
      <c r="G6" s="39">
        <f t="shared" si="1"/>
        <v>6</v>
      </c>
      <c r="H6" s="9">
        <v>10</v>
      </c>
      <c r="I6" s="10">
        <v>10</v>
      </c>
      <c r="J6" s="10">
        <v>10</v>
      </c>
      <c r="K6" s="10">
        <v>0</v>
      </c>
      <c r="L6" s="10">
        <v>10</v>
      </c>
      <c r="M6" s="10">
        <v>10</v>
      </c>
      <c r="N6" s="12">
        <v>10</v>
      </c>
    </row>
    <row r="7" spans="1:14">
      <c r="A7" s="30" t="s">
        <v>50</v>
      </c>
      <c r="B7" s="31" t="s">
        <v>59</v>
      </c>
      <c r="C7" s="21" t="s">
        <v>62</v>
      </c>
      <c r="D7" s="13" t="s">
        <v>67</v>
      </c>
      <c r="F7" s="38" t="str">
        <f t="shared" si="0"/>
        <v>Existe opção de estágio em hospital particular</v>
      </c>
      <c r="G7" s="39">
        <f t="shared" si="1"/>
        <v>3</v>
      </c>
      <c r="H7" s="9">
        <v>10</v>
      </c>
      <c r="I7" s="10">
        <v>7</v>
      </c>
      <c r="J7" s="10">
        <v>10</v>
      </c>
      <c r="K7" s="10">
        <v>0</v>
      </c>
      <c r="L7" s="10">
        <v>7</v>
      </c>
      <c r="M7" s="10">
        <v>10</v>
      </c>
      <c r="N7" s="12">
        <v>10</v>
      </c>
    </row>
    <row r="8" spans="1:14">
      <c r="B8" s="3" t="s">
        <v>80</v>
      </c>
      <c r="C8" s="5" t="s">
        <v>5</v>
      </c>
      <c r="D8" s="13" t="s">
        <v>68</v>
      </c>
      <c r="F8" s="38" t="str">
        <f t="shared" si="0"/>
        <v>Infraestrutura inclui sala da atlética</v>
      </c>
      <c r="G8" s="39">
        <f t="shared" si="1"/>
        <v>2</v>
      </c>
      <c r="H8" s="9">
        <v>10</v>
      </c>
      <c r="I8" s="10">
        <v>5</v>
      </c>
      <c r="J8" s="10">
        <v>10</v>
      </c>
      <c r="K8" s="10">
        <v>10</v>
      </c>
      <c r="L8" s="10">
        <v>3</v>
      </c>
      <c r="M8" s="10">
        <v>5</v>
      </c>
      <c r="N8" s="12">
        <v>5</v>
      </c>
    </row>
    <row r="9" spans="1:14">
      <c r="B9" s="4" t="s">
        <v>81</v>
      </c>
      <c r="C9" s="6" t="s">
        <v>5</v>
      </c>
      <c r="D9" s="13" t="s">
        <v>69</v>
      </c>
      <c r="F9" s="38">
        <f t="shared" si="0"/>
        <v>0</v>
      </c>
      <c r="G9" s="39">
        <f t="shared" si="1"/>
        <v>0</v>
      </c>
      <c r="H9" s="40"/>
      <c r="I9" s="41"/>
      <c r="J9" s="41"/>
      <c r="K9" s="41"/>
      <c r="L9" s="41"/>
      <c r="M9" s="41"/>
      <c r="N9" s="42"/>
    </row>
    <row r="10" spans="1:14">
      <c r="B10" s="4" t="s">
        <v>82</v>
      </c>
      <c r="C10" s="6">
        <v>10</v>
      </c>
      <c r="F10" s="38">
        <f t="shared" si="0"/>
        <v>0</v>
      </c>
      <c r="G10" s="39">
        <f t="shared" si="1"/>
        <v>0</v>
      </c>
      <c r="H10" s="40"/>
      <c r="I10" s="41"/>
      <c r="J10" s="41"/>
      <c r="K10" s="41"/>
      <c r="L10" s="41"/>
      <c r="M10" s="41"/>
      <c r="N10" s="42"/>
    </row>
    <row r="11" spans="1:14">
      <c r="B11" s="4" t="s">
        <v>83</v>
      </c>
      <c r="C11" s="6">
        <v>6</v>
      </c>
      <c r="F11" s="38">
        <f t="shared" si="0"/>
        <v>0</v>
      </c>
      <c r="G11" s="39">
        <f t="shared" si="1"/>
        <v>0</v>
      </c>
      <c r="H11" s="40"/>
      <c r="I11" s="41"/>
      <c r="J11" s="41"/>
      <c r="K11" s="41"/>
      <c r="L11" s="41"/>
      <c r="M11" s="41"/>
      <c r="N11" s="42"/>
    </row>
    <row r="12" spans="1:14">
      <c r="B12" s="4" t="s">
        <v>84</v>
      </c>
      <c r="C12" s="6">
        <v>3</v>
      </c>
      <c r="F12" s="38">
        <f t="shared" si="0"/>
        <v>0</v>
      </c>
      <c r="G12" s="39">
        <f t="shared" si="1"/>
        <v>0</v>
      </c>
      <c r="H12" s="40"/>
      <c r="I12" s="41"/>
      <c r="J12" s="41"/>
      <c r="K12" s="41"/>
      <c r="L12" s="41"/>
      <c r="M12" s="41"/>
      <c r="N12" s="42"/>
    </row>
    <row r="13" spans="1:14">
      <c r="B13" s="4" t="s">
        <v>85</v>
      </c>
      <c r="C13" s="6">
        <v>2</v>
      </c>
      <c r="F13" s="38">
        <f t="shared" si="0"/>
        <v>0</v>
      </c>
      <c r="G13" s="39">
        <f t="shared" si="1"/>
        <v>0</v>
      </c>
      <c r="H13" s="40"/>
      <c r="I13" s="41"/>
      <c r="J13" s="41"/>
      <c r="K13" s="41"/>
      <c r="L13" s="41"/>
      <c r="M13" s="41"/>
      <c r="N13" s="42"/>
    </row>
    <row r="14" spans="1:14">
      <c r="B14" s="45"/>
      <c r="C14" s="47"/>
      <c r="F14" s="38">
        <f t="shared" si="0"/>
        <v>0</v>
      </c>
      <c r="G14" s="39">
        <f t="shared" si="1"/>
        <v>0</v>
      </c>
      <c r="H14" s="40"/>
      <c r="I14" s="41"/>
      <c r="J14" s="41"/>
      <c r="K14" s="41"/>
      <c r="L14" s="41"/>
      <c r="M14" s="41"/>
      <c r="N14" s="42"/>
    </row>
    <row r="15" spans="1:14" ht="16" thickBot="1">
      <c r="B15" s="45"/>
      <c r="C15" s="47"/>
      <c r="F15" s="48" t="s">
        <v>78</v>
      </c>
      <c r="G15" s="49"/>
      <c r="H15" s="49">
        <f>($G$3*H3)+($G$4*H4)+($G$5*H5)+($G$6*H6)+($G$7*H7)+($G$8*H8)+($G$9*H9)+($G$10*H10)+($G$11*H11)+($G$12*H12)+($G$13*H13)+($G$14*H14)</f>
        <v>370</v>
      </c>
      <c r="I15" s="49">
        <f t="shared" ref="I15:N15" si="2">($G$3*I3)+($G$4*I4)+($G$5*I5)+($G$6*I6)+($G$7*I7)+($G$8*I8)+($G$9*I9)+($G$10*I10)+($G$11*I11)+($G$12*I12)+($G$13*I13)+($G$14*I14)</f>
        <v>291</v>
      </c>
      <c r="J15" s="49">
        <f t="shared" si="2"/>
        <v>340</v>
      </c>
      <c r="K15" s="49">
        <f t="shared" si="2"/>
        <v>120</v>
      </c>
      <c r="L15" s="49">
        <f t="shared" si="2"/>
        <v>287</v>
      </c>
      <c r="M15" s="49">
        <f t="shared" si="2"/>
        <v>250</v>
      </c>
      <c r="N15" s="50">
        <f t="shared" si="2"/>
        <v>350</v>
      </c>
    </row>
    <row r="16" spans="1:14">
      <c r="B16" s="45"/>
      <c r="C16" s="47"/>
    </row>
    <row r="17" spans="1:6">
      <c r="B17" s="45"/>
      <c r="C17" s="47"/>
      <c r="F17" s="51" t="s">
        <v>79</v>
      </c>
    </row>
    <row r="18" spans="1:6">
      <c r="B18" s="45"/>
      <c r="C18" s="47"/>
    </row>
    <row r="19" spans="1:6">
      <c r="B19" s="45"/>
      <c r="C19" s="47"/>
    </row>
    <row r="20" spans="1:6">
      <c r="B20" s="20"/>
    </row>
    <row r="21" spans="1:6">
      <c r="A21" s="30" t="s">
        <v>51</v>
      </c>
      <c r="B21" s="31" t="s">
        <v>60</v>
      </c>
    </row>
    <row r="23" spans="1:6">
      <c r="A23" s="30" t="s">
        <v>52</v>
      </c>
      <c r="B23" s="31" t="s">
        <v>27</v>
      </c>
    </row>
    <row r="24" spans="1:6">
      <c r="B24" s="1" t="s">
        <v>86</v>
      </c>
    </row>
    <row r="25" spans="1:6">
      <c r="B25" s="2" t="s">
        <v>87</v>
      </c>
    </row>
    <row r="26" spans="1:6">
      <c r="B26" s="2" t="s">
        <v>88</v>
      </c>
    </row>
    <row r="27" spans="1:6">
      <c r="B27" s="2" t="s">
        <v>89</v>
      </c>
    </row>
    <row r="28" spans="1:6">
      <c r="B28" s="2" t="s">
        <v>90</v>
      </c>
    </row>
    <row r="29" spans="1:6">
      <c r="B29" s="2" t="s">
        <v>91</v>
      </c>
    </row>
    <row r="30" spans="1:6">
      <c r="B30" s="2" t="s">
        <v>92</v>
      </c>
    </row>
    <row r="32" spans="1:6">
      <c r="A32" s="30" t="s">
        <v>53</v>
      </c>
      <c r="B32" s="31" t="s">
        <v>61</v>
      </c>
    </row>
    <row r="33" spans="1:5">
      <c r="B33" s="13" t="s">
        <v>63</v>
      </c>
    </row>
    <row r="34" spans="1:5">
      <c r="B34" s="13" t="s">
        <v>66</v>
      </c>
    </row>
    <row r="35" spans="1:5">
      <c r="B35" s="13" t="s">
        <v>65</v>
      </c>
    </row>
    <row r="36" spans="1:5" ht="16" thickBot="1"/>
    <row r="37" spans="1:5" ht="16" thickBot="1">
      <c r="A37" s="30" t="s">
        <v>54</v>
      </c>
      <c r="B37" s="31" t="s">
        <v>70</v>
      </c>
      <c r="C37" s="57"/>
      <c r="D37" s="58"/>
      <c r="E37" s="16" t="s">
        <v>71</v>
      </c>
    </row>
    <row r="38" spans="1:5" ht="16" thickBot="1"/>
    <row r="39" spans="1:5" ht="17" customHeight="1">
      <c r="A39" s="30" t="s">
        <v>55</v>
      </c>
      <c r="B39" s="31" t="s">
        <v>36</v>
      </c>
      <c r="C39" s="60"/>
      <c r="D39" s="61"/>
    </row>
    <row r="40" spans="1:5" ht="16" customHeight="1" thickBot="1">
      <c r="B40" s="13" t="s">
        <v>37</v>
      </c>
      <c r="C40" s="62"/>
      <c r="D40" s="63"/>
    </row>
    <row r="41" spans="1:5" ht="16" thickBot="1"/>
    <row r="42" spans="1:5" ht="16" thickBot="1">
      <c r="A42" s="30" t="s">
        <v>56</v>
      </c>
      <c r="B42" s="31" t="s">
        <v>72</v>
      </c>
      <c r="C42" s="57"/>
      <c r="D42" s="58"/>
    </row>
    <row r="44" spans="1:5" ht="16" thickBot="1">
      <c r="A44" s="30" t="s">
        <v>57</v>
      </c>
      <c r="B44" s="31" t="s">
        <v>39</v>
      </c>
    </row>
    <row r="45" spans="1:5" ht="16" thickBot="1">
      <c r="B45" s="54" t="s">
        <v>73</v>
      </c>
      <c r="C45" s="57"/>
      <c r="D45" s="58"/>
    </row>
    <row r="46" spans="1:5" ht="16" thickBot="1">
      <c r="B46" s="54" t="s">
        <v>74</v>
      </c>
      <c r="C46" s="57"/>
      <c r="D46" s="58"/>
    </row>
    <row r="47" spans="1:5" ht="16" thickBot="1">
      <c r="B47" s="54" t="s">
        <v>75</v>
      </c>
      <c r="C47" s="57"/>
      <c r="D47" s="58"/>
    </row>
    <row r="48" spans="1:5" ht="16" thickBot="1">
      <c r="B48" s="54" t="s">
        <v>76</v>
      </c>
      <c r="C48" s="57"/>
      <c r="D48" s="58"/>
    </row>
  </sheetData>
  <mergeCells count="9">
    <mergeCell ref="C46:D46"/>
    <mergeCell ref="C47:D47"/>
    <mergeCell ref="C48:D48"/>
    <mergeCell ref="A2:D2"/>
    <mergeCell ref="C5:D5"/>
    <mergeCell ref="C37:D37"/>
    <mergeCell ref="C39:D40"/>
    <mergeCell ref="C42:D42"/>
    <mergeCell ref="C45:D4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workbookViewId="0">
      <selection activeCell="F2" sqref="F2"/>
    </sheetView>
  </sheetViews>
  <sheetFormatPr baseColWidth="10" defaultRowHeight="15"/>
  <cols>
    <col min="1" max="1" width="10.83203125" style="37"/>
    <col min="2" max="2" width="75.5" style="13" customWidth="1"/>
    <col min="3" max="3" width="25.1640625" style="13" bestFit="1" customWidth="1"/>
    <col min="4" max="4" width="17.83203125" style="13" customWidth="1"/>
    <col min="5" max="5" width="2.33203125" style="13" customWidth="1"/>
    <col min="6" max="6" width="39.5" style="13" customWidth="1"/>
    <col min="7" max="7" width="7.1640625" style="13" hidden="1" customWidth="1"/>
    <col min="8" max="14" width="6.33203125" style="13" customWidth="1"/>
    <col min="15" max="16384" width="10.83203125" style="13"/>
  </cols>
  <sheetData>
    <row r="1" spans="1:14" ht="30" customHeight="1" thickBot="1">
      <c r="A1" s="24" t="s">
        <v>46</v>
      </c>
      <c r="B1" s="18"/>
      <c r="C1" s="18"/>
      <c r="F1" s="25" t="s">
        <v>77</v>
      </c>
    </row>
    <row r="2" spans="1:14" ht="81" customHeight="1">
      <c r="A2" s="59" t="s">
        <v>47</v>
      </c>
      <c r="B2" s="59"/>
      <c r="C2" s="59"/>
      <c r="D2" s="59"/>
      <c r="F2" s="26" t="s">
        <v>95</v>
      </c>
      <c r="G2" s="27" t="s">
        <v>4</v>
      </c>
      <c r="H2" s="28">
        <f>B24</f>
        <v>0</v>
      </c>
      <c r="I2" s="28">
        <f>B25</f>
        <v>0</v>
      </c>
      <c r="J2" s="28">
        <f>B26</f>
        <v>0</v>
      </c>
      <c r="K2" s="28">
        <f>B27</f>
        <v>0</v>
      </c>
      <c r="L2" s="28">
        <f>B28</f>
        <v>0</v>
      </c>
      <c r="M2" s="28">
        <f>B29</f>
        <v>0</v>
      </c>
      <c r="N2" s="29">
        <f>B30</f>
        <v>0</v>
      </c>
    </row>
    <row r="3" spans="1:14">
      <c r="A3" s="30" t="s">
        <v>48</v>
      </c>
      <c r="B3" s="31" t="s">
        <v>9</v>
      </c>
      <c r="F3" s="32">
        <f>B8</f>
        <v>0</v>
      </c>
      <c r="G3" s="33">
        <f>IF(C8="m",10,C8)</f>
        <v>0</v>
      </c>
      <c r="H3" s="34"/>
      <c r="I3" s="35"/>
      <c r="J3" s="35"/>
      <c r="K3" s="35"/>
      <c r="L3" s="35"/>
      <c r="M3" s="35"/>
      <c r="N3" s="36"/>
    </row>
    <row r="4" spans="1:14" ht="16" thickBot="1">
      <c r="F4" s="38">
        <f t="shared" ref="F4:F14" si="0">B9</f>
        <v>0</v>
      </c>
      <c r="G4" s="39">
        <f t="shared" ref="G4:G14" si="1">IF(C9="m",10,C9)</f>
        <v>0</v>
      </c>
      <c r="H4" s="40"/>
      <c r="I4" s="41"/>
      <c r="J4" s="41"/>
      <c r="K4" s="41"/>
      <c r="L4" s="41"/>
      <c r="M4" s="41"/>
      <c r="N4" s="42"/>
    </row>
    <row r="5" spans="1:14" ht="16" thickBot="1">
      <c r="A5" s="30" t="s">
        <v>49</v>
      </c>
      <c r="B5" s="31" t="s">
        <v>58</v>
      </c>
      <c r="C5" s="57"/>
      <c r="D5" s="58"/>
      <c r="F5" s="38">
        <f t="shared" si="0"/>
        <v>0</v>
      </c>
      <c r="G5" s="39">
        <f t="shared" si="1"/>
        <v>0</v>
      </c>
      <c r="H5" s="40"/>
      <c r="I5" s="41"/>
      <c r="J5" s="41"/>
      <c r="K5" s="41"/>
      <c r="L5" s="41"/>
      <c r="M5" s="41"/>
      <c r="N5" s="42"/>
    </row>
    <row r="6" spans="1:14">
      <c r="F6" s="38">
        <f t="shared" si="0"/>
        <v>0</v>
      </c>
      <c r="G6" s="39">
        <f t="shared" si="1"/>
        <v>0</v>
      </c>
      <c r="H6" s="40"/>
      <c r="I6" s="41"/>
      <c r="J6" s="41"/>
      <c r="K6" s="41"/>
      <c r="L6" s="41"/>
      <c r="M6" s="41"/>
      <c r="N6" s="42"/>
    </row>
    <row r="7" spans="1:14">
      <c r="A7" s="30" t="s">
        <v>50</v>
      </c>
      <c r="B7" s="31" t="s">
        <v>59</v>
      </c>
      <c r="C7" s="21" t="s">
        <v>62</v>
      </c>
      <c r="D7" s="13" t="s">
        <v>67</v>
      </c>
      <c r="F7" s="38">
        <f t="shared" si="0"/>
        <v>0</v>
      </c>
      <c r="G7" s="39">
        <f t="shared" si="1"/>
        <v>0</v>
      </c>
      <c r="H7" s="40"/>
      <c r="I7" s="41"/>
      <c r="J7" s="41"/>
      <c r="K7" s="41"/>
      <c r="L7" s="41"/>
      <c r="M7" s="41"/>
      <c r="N7" s="42"/>
    </row>
    <row r="8" spans="1:14">
      <c r="B8" s="43"/>
      <c r="C8" s="44"/>
      <c r="D8" s="13" t="s">
        <v>68</v>
      </c>
      <c r="F8" s="38">
        <f t="shared" si="0"/>
        <v>0</v>
      </c>
      <c r="G8" s="39">
        <f t="shared" si="1"/>
        <v>0</v>
      </c>
      <c r="H8" s="40"/>
      <c r="I8" s="41"/>
      <c r="J8" s="41"/>
      <c r="K8" s="41"/>
      <c r="L8" s="41"/>
      <c r="M8" s="41"/>
      <c r="N8" s="42"/>
    </row>
    <row r="9" spans="1:14">
      <c r="B9" s="45"/>
      <c r="C9" s="46"/>
      <c r="D9" s="13" t="s">
        <v>69</v>
      </c>
      <c r="F9" s="38">
        <f t="shared" si="0"/>
        <v>0</v>
      </c>
      <c r="G9" s="39">
        <f t="shared" si="1"/>
        <v>0</v>
      </c>
      <c r="H9" s="40"/>
      <c r="I9" s="41"/>
      <c r="J9" s="41"/>
      <c r="K9" s="41"/>
      <c r="L9" s="41"/>
      <c r="M9" s="41"/>
      <c r="N9" s="42"/>
    </row>
    <row r="10" spans="1:14">
      <c r="B10" s="45"/>
      <c r="C10" s="46"/>
      <c r="F10" s="38">
        <f t="shared" si="0"/>
        <v>0</v>
      </c>
      <c r="G10" s="39">
        <f t="shared" si="1"/>
        <v>0</v>
      </c>
      <c r="H10" s="40"/>
      <c r="I10" s="41"/>
      <c r="J10" s="41"/>
      <c r="K10" s="41"/>
      <c r="L10" s="41"/>
      <c r="M10" s="41"/>
      <c r="N10" s="42"/>
    </row>
    <row r="11" spans="1:14">
      <c r="B11" s="45"/>
      <c r="C11" s="46"/>
      <c r="F11" s="38">
        <f t="shared" si="0"/>
        <v>0</v>
      </c>
      <c r="G11" s="39">
        <f t="shared" si="1"/>
        <v>0</v>
      </c>
      <c r="H11" s="40"/>
      <c r="I11" s="41"/>
      <c r="J11" s="41"/>
      <c r="K11" s="41"/>
      <c r="L11" s="41"/>
      <c r="M11" s="41"/>
      <c r="N11" s="42"/>
    </row>
    <row r="12" spans="1:14">
      <c r="B12" s="45"/>
      <c r="C12" s="46"/>
      <c r="F12" s="38">
        <f t="shared" si="0"/>
        <v>0</v>
      </c>
      <c r="G12" s="39">
        <f t="shared" si="1"/>
        <v>0</v>
      </c>
      <c r="H12" s="40"/>
      <c r="I12" s="41"/>
      <c r="J12" s="41"/>
      <c r="K12" s="41"/>
      <c r="L12" s="41"/>
      <c r="M12" s="41"/>
      <c r="N12" s="42"/>
    </row>
    <row r="13" spans="1:14">
      <c r="B13" s="45"/>
      <c r="C13" s="46"/>
      <c r="F13" s="38">
        <f t="shared" si="0"/>
        <v>0</v>
      </c>
      <c r="G13" s="39">
        <f t="shared" si="1"/>
        <v>0</v>
      </c>
      <c r="H13" s="40"/>
      <c r="I13" s="41"/>
      <c r="J13" s="41"/>
      <c r="K13" s="41"/>
      <c r="L13" s="41"/>
      <c r="M13" s="41"/>
      <c r="N13" s="42"/>
    </row>
    <row r="14" spans="1:14">
      <c r="B14" s="45"/>
      <c r="C14" s="47"/>
      <c r="F14" s="38">
        <f t="shared" si="0"/>
        <v>0</v>
      </c>
      <c r="G14" s="39">
        <f t="shared" si="1"/>
        <v>0</v>
      </c>
      <c r="H14" s="40"/>
      <c r="I14" s="41"/>
      <c r="J14" s="41"/>
      <c r="K14" s="41"/>
      <c r="L14" s="41"/>
      <c r="M14" s="41"/>
      <c r="N14" s="42"/>
    </row>
    <row r="15" spans="1:14" ht="16" thickBot="1">
      <c r="B15" s="45"/>
      <c r="C15" s="47"/>
      <c r="F15" s="48" t="s">
        <v>78</v>
      </c>
      <c r="G15" s="49"/>
      <c r="H15" s="49">
        <f>($G$3*H3)+($G$4*H4)+($G$5*H5)+($G$6*H6)+($G$7*H7)+($G$8*H8)+($G$9*H9)+($G$10*H10)+($G$11*H11)+($G$12*H12)+($G$13*H13)+($G$14*H14)</f>
        <v>0</v>
      </c>
      <c r="I15" s="49">
        <f t="shared" ref="I15:N15" si="2">($G$3*I3)+($G$4*I4)+($G$5*I5)+($G$6*I6)+($G$7*I7)+($G$8*I8)+($G$9*I9)+($G$10*I10)+($G$11*I11)+($G$12*I12)+($G$13*I13)+($G$14*I14)</f>
        <v>0</v>
      </c>
      <c r="J15" s="49">
        <f t="shared" si="2"/>
        <v>0</v>
      </c>
      <c r="K15" s="49">
        <f t="shared" si="2"/>
        <v>0</v>
      </c>
      <c r="L15" s="49">
        <f t="shared" si="2"/>
        <v>0</v>
      </c>
      <c r="M15" s="49">
        <f t="shared" si="2"/>
        <v>0</v>
      </c>
      <c r="N15" s="50">
        <f t="shared" si="2"/>
        <v>0</v>
      </c>
    </row>
    <row r="16" spans="1:14">
      <c r="B16" s="45"/>
      <c r="C16" s="47"/>
    </row>
    <row r="17" spans="1:6">
      <c r="B17" s="45"/>
      <c r="C17" s="47"/>
      <c r="F17" s="51" t="s">
        <v>79</v>
      </c>
    </row>
    <row r="18" spans="1:6">
      <c r="B18" s="45"/>
      <c r="C18" s="47"/>
    </row>
    <row r="19" spans="1:6">
      <c r="B19" s="45"/>
      <c r="C19" s="47"/>
    </row>
    <row r="20" spans="1:6">
      <c r="B20" s="20"/>
    </row>
    <row r="21" spans="1:6">
      <c r="A21" s="30" t="s">
        <v>51</v>
      </c>
      <c r="B21" s="31" t="s">
        <v>60</v>
      </c>
    </row>
    <row r="23" spans="1:6">
      <c r="A23" s="30" t="s">
        <v>52</v>
      </c>
      <c r="B23" s="31" t="s">
        <v>27</v>
      </c>
    </row>
    <row r="24" spans="1:6">
      <c r="B24" s="52"/>
    </row>
    <row r="25" spans="1:6">
      <c r="B25" s="53"/>
    </row>
    <row r="26" spans="1:6">
      <c r="B26" s="53"/>
    </row>
    <row r="27" spans="1:6">
      <c r="B27" s="53"/>
    </row>
    <row r="28" spans="1:6">
      <c r="B28" s="53"/>
    </row>
    <row r="29" spans="1:6">
      <c r="B29" s="53"/>
    </row>
    <row r="30" spans="1:6">
      <c r="B30" s="53"/>
    </row>
    <row r="32" spans="1:6">
      <c r="A32" s="30" t="s">
        <v>53</v>
      </c>
      <c r="B32" s="31" t="s">
        <v>61</v>
      </c>
    </row>
    <row r="33" spans="1:5">
      <c r="B33" s="13" t="s">
        <v>63</v>
      </c>
    </row>
    <row r="34" spans="1:5">
      <c r="B34" s="13" t="s">
        <v>66</v>
      </c>
    </row>
    <row r="35" spans="1:5">
      <c r="B35" s="13" t="s">
        <v>65</v>
      </c>
    </row>
    <row r="36" spans="1:5" ht="16" thickBot="1"/>
    <row r="37" spans="1:5" ht="16" thickBot="1">
      <c r="A37" s="30" t="s">
        <v>54</v>
      </c>
      <c r="B37" s="31" t="s">
        <v>70</v>
      </c>
      <c r="C37" s="57"/>
      <c r="D37" s="58"/>
      <c r="E37" s="16" t="s">
        <v>71</v>
      </c>
    </row>
    <row r="38" spans="1:5" ht="16" thickBot="1"/>
    <row r="39" spans="1:5" ht="17" customHeight="1">
      <c r="A39" s="30" t="s">
        <v>55</v>
      </c>
      <c r="B39" s="31" t="s">
        <v>36</v>
      </c>
      <c r="C39" s="60"/>
      <c r="D39" s="61"/>
    </row>
    <row r="40" spans="1:5" ht="16" customHeight="1" thickBot="1">
      <c r="B40" s="13" t="s">
        <v>37</v>
      </c>
      <c r="C40" s="62"/>
      <c r="D40" s="63"/>
    </row>
    <row r="41" spans="1:5" ht="16" thickBot="1"/>
    <row r="42" spans="1:5" ht="16" thickBot="1">
      <c r="A42" s="30" t="s">
        <v>56</v>
      </c>
      <c r="B42" s="31" t="s">
        <v>72</v>
      </c>
      <c r="C42" s="57"/>
      <c r="D42" s="58"/>
    </row>
    <row r="44" spans="1:5" ht="16" thickBot="1">
      <c r="A44" s="30" t="s">
        <v>57</v>
      </c>
      <c r="B44" s="31" t="s">
        <v>39</v>
      </c>
    </row>
    <row r="45" spans="1:5" ht="16" thickBot="1">
      <c r="B45" s="54" t="s">
        <v>73</v>
      </c>
      <c r="C45" s="57"/>
      <c r="D45" s="58"/>
    </row>
    <row r="46" spans="1:5" ht="16" thickBot="1">
      <c r="B46" s="54" t="s">
        <v>74</v>
      </c>
      <c r="C46" s="57"/>
      <c r="D46" s="58"/>
    </row>
    <row r="47" spans="1:5" ht="16" thickBot="1">
      <c r="B47" s="54" t="s">
        <v>75</v>
      </c>
      <c r="C47" s="57"/>
      <c r="D47" s="58"/>
    </row>
    <row r="48" spans="1:5" ht="16" thickBot="1">
      <c r="B48" s="54" t="s">
        <v>76</v>
      </c>
      <c r="C48" s="57"/>
      <c r="D48" s="58"/>
    </row>
  </sheetData>
  <mergeCells count="9">
    <mergeCell ref="C46:D46"/>
    <mergeCell ref="C47:D47"/>
    <mergeCell ref="C48:D48"/>
    <mergeCell ref="A2:D2"/>
    <mergeCell ref="C5:D5"/>
    <mergeCell ref="C37:D37"/>
    <mergeCell ref="C39:D40"/>
    <mergeCell ref="C42:D42"/>
    <mergeCell ref="C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Matriz com Exemplo de Faculdade</vt:lpstr>
      <vt:lpstr>Matriz Template (para uso)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Brian Heap</cp:lastModifiedBy>
  <dcterms:created xsi:type="dcterms:W3CDTF">2016-06-21T16:34:05Z</dcterms:created>
  <dcterms:modified xsi:type="dcterms:W3CDTF">2024-08-23T13:43:51Z</dcterms:modified>
</cp:coreProperties>
</file>